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990"/>
  </bookViews>
  <sheets>
    <sheet name="20p" sheetId="1" r:id="rId1"/>
    <sheet name="8p" sheetId="2" r:id="rId2"/>
    <sheet name="12p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3"/>
  <c r="G4" i="2"/>
  <c r="G5"/>
  <c r="G6"/>
  <c r="G7"/>
  <c r="G8"/>
  <c r="G9"/>
  <c r="G10"/>
  <c r="G11"/>
  <c r="G3"/>
  <c r="G4" i="3" l="1"/>
  <c r="G5"/>
  <c r="G6"/>
  <c r="G7"/>
  <c r="G8"/>
  <c r="G9"/>
  <c r="G10"/>
  <c r="G11"/>
  <c r="G12"/>
  <c r="G13"/>
  <c r="G14"/>
  <c r="G15"/>
  <c r="G3"/>
  <c r="AF17"/>
  <c r="AF17" i="2"/>
  <c r="AF17" i="1" l="1"/>
</calcChain>
</file>

<file path=xl/sharedStrings.xml><?xml version="1.0" encoding="utf-8"?>
<sst xmlns="http://schemas.openxmlformats.org/spreadsheetml/2006/main" count="61" uniqueCount="40">
  <si>
    <t>Skala ocen</t>
  </si>
  <si>
    <t>pkt.</t>
  </si>
  <si>
    <t>ocena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</si>
  <si>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</si>
  <si>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</si>
  <si>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</si>
  <si>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</si>
  <si>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</si>
  <si>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</si>
  <si>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</si>
  <si>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</si>
  <si>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</si>
  <si>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</si>
  <si>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</si>
  <si>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</si>
  <si>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</si>
  <si>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</si>
  <si>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</si>
  <si>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</si>
  <si>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</si>
  <si>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</si>
  <si>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</si>
  <si>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</si>
  <si>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</si>
  <si>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Funkcja obliczająca ocenę</t>
  </si>
  <si>
    <t>Student</t>
  </si>
  <si>
    <t>Punkty z testu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</si>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</sst>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FF"/>
      <name val="Czcionka tekstu podstawowego"/>
      <charset val="238"/>
    </font>
    <font>
      <b/>
      <sz val="11"/>
      <color rgb="FF9900CC"/>
      <name val="Czcionka tekstu podstawowego"/>
      <charset val="238"/>
    </font>
    <font>
      <b/>
      <sz val="11"/>
      <color rgb="FF00B050"/>
      <name val="Czcionka tekstu podstawowego"/>
      <charset val="238"/>
    </font>
    <font>
      <b/>
      <sz val="11"/>
      <color rgb="FF00B0F0"/>
      <name val="Czcionka tekstu podstawowego"/>
      <charset val="238"/>
    </font>
    <font>
      <sz val="8"/>
      <name val="Czcionka tekstu podstawowego"/>
      <family val="2"/>
      <charset val="238"/>
    </font>
    <font>
      <b/>
      <sz val="11"/>
      <color theme="7"/>
      <name val="Czcionka tekstu podstawowego"/>
      <charset val="238"/>
    </font>
    <font>
      <b/>
      <sz val="11"/>
      <color theme="8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00CC"/>
      <color rgb="FF0000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9525</xdr:rowOff>
    </xdr:from>
    <xdr:to>
      <xdr:col>17</xdr:col>
      <xdr:colOff>581026</xdr:colOff>
      <xdr:row>29</xdr:row>
      <xdr:rowOff>171450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571751" y="4724400"/>
          <a:ext cx="10896600" cy="106680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 b="1"/>
            <a:t>=JEŻELI(F3&lt;=</a:t>
          </a:r>
          <a:r>
            <a:rPr lang="pl-PL" sz="1800" b="1">
              <a:solidFill>
                <a:srgbClr val="FF0000"/>
              </a:solidFill>
            </a:rPr>
            <a:t>10</a:t>
          </a:r>
          <a:r>
            <a:rPr lang="pl-PL" sz="1800" b="1"/>
            <a:t>;2;JEŻELI(F3&lt;=</a:t>
          </a:r>
          <a:r>
            <a:rPr lang="pl-PL" sz="1800" b="1">
              <a:solidFill>
                <a:srgbClr val="0000FF"/>
              </a:solidFill>
            </a:rPr>
            <a:t>12</a:t>
          </a:r>
          <a:r>
            <a:rPr lang="pl-PL" sz="1800" b="1"/>
            <a:t>;3;JEŻELI(F3&lt;=</a:t>
          </a:r>
          <a:r>
            <a:rPr lang="pl-PL" sz="1800" b="1">
              <a:solidFill>
                <a:srgbClr val="9900CC"/>
              </a:solidFill>
            </a:rPr>
            <a:t>14</a:t>
          </a:r>
          <a:r>
            <a:rPr lang="pl-PL" sz="1800" b="1"/>
            <a:t>;3,5;JEŻELI(F3&lt;=</a:t>
          </a:r>
          <a:r>
            <a:rPr lang="pl-PL" sz="1800" b="1">
              <a:solidFill>
                <a:srgbClr val="00B050"/>
              </a:solidFill>
            </a:rPr>
            <a:t>16</a:t>
          </a:r>
          <a:r>
            <a:rPr lang="pl-PL" sz="1800" b="1"/>
            <a:t>;4;JEŻELI(F3&lt;=</a:t>
          </a:r>
          <a:r>
            <a:rPr lang="pl-PL" sz="1800" b="1">
              <a:solidFill>
                <a:srgbClr val="00B0F0"/>
              </a:solidFill>
            </a:rPr>
            <a:t>18</a:t>
          </a:r>
          <a:r>
            <a:rPr lang="pl-PL" sz="1800" b="1"/>
            <a:t>;4,5;JEŻELI(F3&gt;</a:t>
          </a:r>
          <a:r>
            <a:rPr lang="pl-PL" sz="1800" b="1">
              <a:solidFill>
                <a:srgbClr val="00B0F0"/>
              </a:solidFill>
            </a:rPr>
            <a:t>18</a:t>
          </a:r>
          <a:r>
            <a:rPr lang="pl-PL" sz="1800" b="1"/>
            <a:t>;5))))))</a:t>
          </a:r>
        </a:p>
        <a:p>
          <a:endParaRPr lang="pl-PL" sz="1800" b="1"/>
        </a:p>
        <a:p>
          <a:r>
            <a:rPr lang="pl-PL" sz="1800" b="1"/>
            <a:t>F3</a:t>
          </a:r>
          <a:r>
            <a:rPr lang="pl-PL" sz="1800" b="1" baseline="0"/>
            <a:t> - adres, w którym wklejono punkty studenta</a:t>
          </a:r>
          <a:endParaRPr lang="pl-PL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13</xdr:row>
      <xdr:rowOff>0</xdr:rowOff>
    </xdr:from>
    <xdr:to>
      <xdr:col>17</xdr:col>
      <xdr:colOff>581026</xdr:colOff>
      <xdr:row>18</xdr:row>
      <xdr:rowOff>161925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2863822-118F-42DF-9B9D-6E17AE08EB2E}"/>
            </a:ext>
          </a:extLst>
        </xdr:cNvPr>
        <xdr:cNvSpPr txBox="1"/>
      </xdr:nvSpPr>
      <xdr:spPr>
        <a:xfrm>
          <a:off x="2571751" y="2676525"/>
          <a:ext cx="10896600" cy="106680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 b="1"/>
            <a:t>=</a:t>
          </a:r>
          <a:r>
            <a:rPr lang="pl-PL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JEŻELI(F3&lt;=</a:t>
          </a:r>
          <a:r>
            <a:rPr lang="pl-PL" sz="18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pl-PL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;1;</a:t>
          </a:r>
          <a:r>
            <a:rPr lang="pl-PL" sz="1800" b="1"/>
            <a:t>JEŻELI(F3=</a:t>
          </a:r>
          <a:r>
            <a:rPr lang="pl-PL" sz="1800" b="1">
              <a:solidFill>
                <a:srgbClr val="FF0000"/>
              </a:solidFill>
            </a:rPr>
            <a:t>4</a:t>
          </a:r>
          <a:r>
            <a:rPr lang="pl-PL" sz="1800" b="1"/>
            <a:t>;2;JEŻELI(F3=</a:t>
          </a:r>
          <a:r>
            <a:rPr lang="pl-PL" sz="1800" b="1">
              <a:solidFill>
                <a:srgbClr val="0000FF"/>
              </a:solidFill>
            </a:rPr>
            <a:t>5</a:t>
          </a:r>
          <a:r>
            <a:rPr lang="pl-PL" sz="1800" b="1"/>
            <a:t>;3;JEŻELI(F3=</a:t>
          </a:r>
          <a:r>
            <a:rPr lang="pl-PL" sz="1800" b="1">
              <a:solidFill>
                <a:srgbClr val="9900CC"/>
              </a:solidFill>
            </a:rPr>
            <a:t>6</a:t>
          </a:r>
          <a:r>
            <a:rPr lang="pl-PL" sz="1800" b="1"/>
            <a:t>;4;JEŻELI(F3=</a:t>
          </a:r>
          <a:r>
            <a:rPr lang="pl-PL" sz="1800" b="1">
              <a:solidFill>
                <a:srgbClr val="00B050"/>
              </a:solidFill>
            </a:rPr>
            <a:t>7</a:t>
          </a:r>
          <a:r>
            <a:rPr lang="pl-PL" sz="1800" b="1"/>
            <a:t>;5;JEŻELI(F3=</a:t>
          </a:r>
          <a:r>
            <a:rPr lang="pl-PL" sz="1800" b="1">
              <a:solidFill>
                <a:srgbClr val="00B0F0"/>
              </a:solidFill>
            </a:rPr>
            <a:t>8</a:t>
          </a:r>
          <a:r>
            <a:rPr lang="pl-PL" sz="1800" b="1"/>
            <a:t>;6))))))</a:t>
          </a:r>
        </a:p>
        <a:p>
          <a:endParaRPr lang="pl-PL" sz="1800" b="1"/>
        </a:p>
        <a:p>
          <a:r>
            <a:rPr lang="pl-PL" sz="1800" b="1"/>
            <a:t>F3</a:t>
          </a:r>
          <a:r>
            <a:rPr lang="pl-PL" sz="1800" b="1" baseline="0"/>
            <a:t> - adres, w którym wklejono punkty ucznia</a:t>
          </a:r>
          <a:endParaRPr lang="pl-PL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16</xdr:row>
      <xdr:rowOff>0</xdr:rowOff>
    </xdr:from>
    <xdr:to>
      <xdr:col>17</xdr:col>
      <xdr:colOff>571501</xdr:colOff>
      <xdr:row>21</xdr:row>
      <xdr:rowOff>161925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19B62F87-C091-4820-8338-6D9004F99411}"/>
            </a:ext>
          </a:extLst>
        </xdr:cNvPr>
        <xdr:cNvSpPr txBox="1"/>
      </xdr:nvSpPr>
      <xdr:spPr>
        <a:xfrm>
          <a:off x="2562226" y="3352800"/>
          <a:ext cx="10896600" cy="106680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 b="1"/>
            <a:t>=</a:t>
          </a:r>
          <a:r>
            <a:rPr lang="pl-PL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JEŻELI(F3&lt;=</a:t>
          </a:r>
          <a:r>
            <a:rPr lang="pl-PL" sz="1800" b="1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pl-PL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;1;</a:t>
          </a:r>
          <a:r>
            <a:rPr lang="pl-PL" sz="1800" b="1"/>
            <a:t>JEŻELI(F3=</a:t>
          </a:r>
          <a:r>
            <a:rPr lang="pl-PL" sz="1800" b="1">
              <a:solidFill>
                <a:srgbClr val="FF0000"/>
              </a:solidFill>
            </a:rPr>
            <a:t>6</a:t>
          </a:r>
          <a:r>
            <a:rPr lang="pl-PL" sz="1800" b="1"/>
            <a:t>;2;JEŻELI(F3&lt;=</a:t>
          </a:r>
          <a:r>
            <a:rPr lang="pl-PL" sz="1800" b="1">
              <a:solidFill>
                <a:srgbClr val="0000FF"/>
              </a:solidFill>
            </a:rPr>
            <a:t>8</a:t>
          </a:r>
          <a:r>
            <a:rPr lang="pl-PL" sz="1800" b="1"/>
            <a:t>;3;JEŻELI(F3=</a:t>
          </a:r>
          <a:r>
            <a:rPr lang="pl-PL" sz="1800" b="1">
              <a:solidFill>
                <a:srgbClr val="9900CC"/>
              </a:solidFill>
            </a:rPr>
            <a:t>9</a:t>
          </a:r>
          <a:r>
            <a:rPr lang="pl-PL" sz="1800" b="1"/>
            <a:t>;4;JEŻELI(F3&lt;=</a:t>
          </a:r>
          <a:r>
            <a:rPr lang="pl-PL" sz="1800" b="1">
              <a:solidFill>
                <a:srgbClr val="00B050"/>
              </a:solidFill>
            </a:rPr>
            <a:t>11</a:t>
          </a:r>
          <a:r>
            <a:rPr lang="pl-PL" sz="1800" b="1"/>
            <a:t>;5;JEŻELI(F3=</a:t>
          </a:r>
          <a:r>
            <a:rPr lang="pl-PL" sz="1800" b="1">
              <a:solidFill>
                <a:srgbClr val="00B0F0"/>
              </a:solidFill>
            </a:rPr>
            <a:t>12</a:t>
          </a:r>
          <a:r>
            <a:rPr lang="pl-PL" sz="1800" b="1"/>
            <a:t>;6))))))</a:t>
          </a:r>
        </a:p>
        <a:p>
          <a:endParaRPr lang="pl-PL" sz="1800" b="1"/>
        </a:p>
        <a:p>
          <a:r>
            <a:rPr lang="pl-PL" sz="1800" b="1"/>
            <a:t>F3</a:t>
          </a:r>
          <a:r>
            <a:rPr lang="pl-PL" sz="1800" b="1" baseline="0"/>
            <a:t> - adres, w którym wklejono punkty ucznia</a:t>
          </a:r>
          <a:endParaRPr lang="pl-PL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F23"/>
  <sheetViews>
    <sheetView tabSelected="1" workbookViewId="0">
      <selection activeCell="J37" sqref="J37"/>
    </sheetView>
  </sheetViews>
  <sheetFormatPr defaultRowHeight="14.25"/>
  <cols>
    <col min="1" max="1" width="9.625" style="1" customWidth="1"/>
    <col min="2" max="3" width="9" style="1"/>
    <col min="4" max="4" width="6.125" style="1" customWidth="1"/>
    <col min="5" max="6" width="14.125" style="1" customWidth="1"/>
    <col min="7" max="7" width="16.875" style="1" customWidth="1"/>
    <col min="8" max="14" width="9" style="1"/>
    <col min="15" max="15" width="9.25" style="1" bestFit="1" customWidth="1"/>
    <col min="16" max="31" width="9" style="1"/>
    <col min="32" max="32" width="9.25" style="1" bestFit="1" customWidth="1"/>
    <col min="33" max="16384" width="9" style="1"/>
  </cols>
  <sheetData>
    <row r="1" spans="5:10" ht="22.5" customHeight="1">
      <c r="I1" s="25" t="s">
        <v>0</v>
      </c>
      <c r="J1" s="26"/>
    </row>
    <row r="2" spans="5:10" ht="37.5" customHeight="1">
      <c r="E2" s="5" t="s">
        <v>25</v>
      </c>
      <c r="F2" s="5" t="s">
        <v>26</v>
      </c>
      <c r="G2" s="5" t="s">
        <v>24</v>
      </c>
      <c r="I2" s="6" t="s">
        <v>1</v>
      </c>
      <c r="J2" s="6" t="s">
        <v>2</v>
      </c>
    </row>
    <row r="3" spans="5:10">
      <c r="E3" s="2" t="s">
        <v>3</v>
      </c>
      <c r="F3" s="7">
        <v>20</v>
      </c>
      <c r="G3" s="3">
        <f>IF(F3&lt;=10,2,IF(F3&lt;=12,3,IF(F3&lt;=14,3.5,IF(F3&lt;=16,4,IF(F3&lt;=18,4.5,IF(F3&gt;18,5))))))</f>
        <v>5</v>
      </c>
      <c r="I3" s="2">
        <v>20</v>
      </c>
      <c r="J3" s="2">
        <v>5</v>
      </c>
    </row>
    <row r="4" spans="5:10">
      <c r="E4" s="2" t="s">
        <v>4</v>
      </c>
      <c r="F4" s="2">
        <v>19</v>
      </c>
      <c r="G4" s="3">
        <f t="shared" ref="G4:G23" si="0">IF(F4&lt;=10,2,IF(F4&lt;=12,3,IF(F4&lt;=14,3.5,IF(F4&lt;=16,4,IF(F4&lt;=18,4.5,IF(F4&gt;18,5))))))</f>
        <v>5</v>
      </c>
      <c r="I4" s="2">
        <v>19</v>
      </c>
      <c r="J4" s="2">
        <v>5</v>
      </c>
    </row>
    <row r="5" spans="5:10" ht="15">
      <c r="E5" s="2" t="s">
        <v>5</v>
      </c>
      <c r="F5" s="2">
        <v>18</v>
      </c>
      <c r="G5" s="3">
        <f t="shared" si="0"/>
        <v>4.5</v>
      </c>
      <c r="I5" s="12">
        <v>18</v>
      </c>
      <c r="J5" s="2">
        <v>4.5</v>
      </c>
    </row>
    <row r="6" spans="5:10">
      <c r="E6" s="2" t="s">
        <v>6</v>
      </c>
      <c r="F6" s="2">
        <v>17</v>
      </c>
      <c r="G6" s="3">
        <f t="shared" si="0"/>
        <v>4.5</v>
      </c>
      <c r="I6" s="2">
        <v>17</v>
      </c>
      <c r="J6" s="2">
        <v>4.5</v>
      </c>
    </row>
    <row r="7" spans="5:10" ht="15">
      <c r="E7" s="2" t="s">
        <v>7</v>
      </c>
      <c r="F7" s="2">
        <v>16</v>
      </c>
      <c r="G7" s="3">
        <f t="shared" si="0"/>
        <v>4</v>
      </c>
      <c r="I7" s="11">
        <v>16</v>
      </c>
      <c r="J7" s="2">
        <v>4</v>
      </c>
    </row>
    <row r="8" spans="5:10">
      <c r="E8" s="2" t="s">
        <v>8</v>
      </c>
      <c r="F8" s="2">
        <v>15</v>
      </c>
      <c r="G8" s="3">
        <f t="shared" si="0"/>
        <v>4</v>
      </c>
      <c r="I8" s="2">
        <v>15</v>
      </c>
      <c r="J8" s="2">
        <v>4</v>
      </c>
    </row>
    <row r="9" spans="5:10" ht="15">
      <c r="E9" s="2" t="s">
        <v>9</v>
      </c>
      <c r="F9" s="2">
        <v>14</v>
      </c>
      <c r="G9" s="3">
        <f t="shared" si="0"/>
        <v>3.5</v>
      </c>
      <c r="I9" s="10">
        <v>14</v>
      </c>
      <c r="J9" s="2">
        <v>3.5</v>
      </c>
    </row>
    <row r="10" spans="5:10">
      <c r="E10" s="2" t="s">
        <v>10</v>
      </c>
      <c r="F10" s="2">
        <v>13</v>
      </c>
      <c r="G10" s="3">
        <f t="shared" si="0"/>
        <v>3.5</v>
      </c>
      <c r="I10" s="2">
        <v>13</v>
      </c>
      <c r="J10" s="2">
        <v>3.5</v>
      </c>
    </row>
    <row r="11" spans="5:10" ht="15">
      <c r="E11" s="2" t="s">
        <v>11</v>
      </c>
      <c r="F11" s="2">
        <v>12</v>
      </c>
      <c r="G11" s="3">
        <f t="shared" si="0"/>
        <v>3</v>
      </c>
      <c r="I11" s="9">
        <v>12</v>
      </c>
      <c r="J11" s="2">
        <v>3</v>
      </c>
    </row>
    <row r="12" spans="5:10">
      <c r="E12" s="2" t="s">
        <v>12</v>
      </c>
      <c r="F12" s="2">
        <v>11</v>
      </c>
      <c r="G12" s="3">
        <f t="shared" si="0"/>
        <v>3</v>
      </c>
      <c r="I12" s="2">
        <v>11</v>
      </c>
      <c r="J12" s="2">
        <v>3</v>
      </c>
    </row>
    <row r="13" spans="5:10" ht="15">
      <c r="E13" s="2" t="s">
        <v>13</v>
      </c>
      <c r="F13" s="2">
        <v>10</v>
      </c>
      <c r="G13" s="3">
        <f t="shared" si="0"/>
        <v>2</v>
      </c>
      <c r="I13" s="8">
        <v>10</v>
      </c>
      <c r="J13" s="2">
        <v>2</v>
      </c>
    </row>
    <row r="14" spans="5:10">
      <c r="E14" s="2" t="s">
        <v>14</v>
      </c>
      <c r="F14" s="2">
        <v>9</v>
      </c>
      <c r="G14" s="3">
        <f t="shared" si="0"/>
        <v>2</v>
      </c>
    </row>
    <row r="15" spans="5:10">
      <c r="E15" s="2" t="s">
        <v>15</v>
      </c>
      <c r="F15" s="2">
        <v>8</v>
      </c>
      <c r="G15" s="3">
        <f t="shared" si="0"/>
        <v>2</v>
      </c>
    </row>
    <row r="16" spans="5:10">
      <c r="E16" s="2" t="s">
        <v>16</v>
      </c>
      <c r="F16" s="2">
        <v>7</v>
      </c>
      <c r="G16" s="3">
        <f t="shared" si="0"/>
        <v>2</v>
      </c>
    </row>
    <row r="17" spans="5:32">
      <c r="E17" s="2" t="s">
        <v>17</v>
      </c>
      <c r="F17" s="2">
        <v>6</v>
      </c>
      <c r="G17" s="3">
        <f t="shared" si="0"/>
        <v>2</v>
      </c>
      <c r="AE17" s="1">
        <v>12</v>
      </c>
      <c r="AF17" s="4">
        <f>IF(AE17&lt;=2.75,2,IF(AE17&lt;=3.25,3,IF(AE17&lt;=3.75,3.5,IF(AE17&lt;=4.25,4,IF(AE17&lt;=4.74,4.5,IF(AE17&gt;4.74,5))))))</f>
        <v>5</v>
      </c>
    </row>
    <row r="18" spans="5:32">
      <c r="E18" s="2" t="s">
        <v>18</v>
      </c>
      <c r="F18" s="2">
        <v>5</v>
      </c>
      <c r="G18" s="3">
        <f t="shared" si="0"/>
        <v>2</v>
      </c>
    </row>
    <row r="19" spans="5:32">
      <c r="E19" s="2" t="s">
        <v>19</v>
      </c>
      <c r="F19" s="2">
        <v>4</v>
      </c>
      <c r="G19" s="3">
        <f t="shared" si="0"/>
        <v>2</v>
      </c>
    </row>
    <row r="20" spans="5:32">
      <c r="E20" s="2" t="s">
        <v>20</v>
      </c>
      <c r="F20" s="2">
        <v>3</v>
      </c>
      <c r="G20" s="3">
        <f t="shared" si="0"/>
        <v>2</v>
      </c>
    </row>
    <row r="21" spans="5:32">
      <c r="E21" s="2" t="s">
        <v>21</v>
      </c>
      <c r="F21" s="2">
        <v>2</v>
      </c>
      <c r="G21" s="3">
        <f t="shared" si="0"/>
        <v>2</v>
      </c>
    </row>
    <row r="22" spans="5:32">
      <c r="E22" s="2" t="s">
        <v>22</v>
      </c>
      <c r="F22" s="2">
        <v>1</v>
      </c>
      <c r="G22" s="3">
        <f t="shared" si="0"/>
        <v>2</v>
      </c>
    </row>
    <row r="23" spans="5:32">
      <c r="E23" s="2" t="s">
        <v>23</v>
      </c>
      <c r="F23" s="2">
        <v>0</v>
      </c>
      <c r="G23" s="3">
        <f t="shared" si="0"/>
        <v>2</v>
      </c>
    </row>
  </sheetData>
  <mergeCells count="1">
    <mergeCell ref="I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AF17"/>
  <sheetViews>
    <sheetView workbookViewId="0">
      <selection activeCell="H10" sqref="H10"/>
    </sheetView>
  </sheetViews>
  <sheetFormatPr defaultRowHeight="14.25"/>
  <cols>
    <col min="1" max="1" width="9.625" style="1" customWidth="1"/>
    <col min="2" max="3" width="9" style="1"/>
    <col min="4" max="4" width="6.125" style="1" customWidth="1"/>
    <col min="5" max="6" width="14.125" style="1" customWidth="1"/>
    <col min="7" max="7" width="16.875" style="1" customWidth="1"/>
    <col min="8" max="14" width="9" style="1"/>
    <col min="15" max="15" width="9.25" style="1" bestFit="1" customWidth="1"/>
    <col min="16" max="31" width="9" style="1"/>
    <col min="32" max="32" width="9.25" style="1" bestFit="1" customWidth="1"/>
    <col min="33" max="16384" width="9" style="1"/>
  </cols>
  <sheetData>
    <row r="1" spans="5:10" ht="22.5" customHeight="1">
      <c r="I1" s="27" t="s">
        <v>0</v>
      </c>
      <c r="J1" s="27"/>
    </row>
    <row r="2" spans="5:10" ht="37.5" customHeight="1">
      <c r="E2" s="5" t="s">
        <v>25</v>
      </c>
      <c r="F2" s="5" t="s">
        <v>26</v>
      </c>
      <c r="G2" s="5" t="s">
        <v>24</v>
      </c>
      <c r="I2" s="6" t="s">
        <v>1</v>
      </c>
      <c r="J2" s="6" t="s">
        <v>2</v>
      </c>
    </row>
    <row r="3" spans="5:10" ht="15">
      <c r="E3" s="2" t="s">
        <v>27</v>
      </c>
      <c r="F3" s="7">
        <v>8</v>
      </c>
      <c r="G3" s="3">
        <f>IF(F3&lt;=3,1,IF(F3=4,2,IF(F3=5,3,IF(F3=6,4,IF(F3=7,5,IF(F3=8,6))))))</f>
        <v>6</v>
      </c>
      <c r="I3" s="12">
        <v>8</v>
      </c>
      <c r="J3" s="2">
        <v>6</v>
      </c>
    </row>
    <row r="4" spans="5:10" ht="15">
      <c r="E4" s="2" t="s">
        <v>28</v>
      </c>
      <c r="F4" s="2">
        <v>7</v>
      </c>
      <c r="G4" s="3">
        <f t="shared" ref="G4:G11" si="0">IF(F4&lt;=3,1,IF(F4=4,2,IF(F4=5,3,IF(F4=6,4,IF(F4=7,5,IF(F4=8,6))))))</f>
        <v>5</v>
      </c>
      <c r="I4" s="11">
        <v>7</v>
      </c>
      <c r="J4" s="2">
        <v>5</v>
      </c>
    </row>
    <row r="5" spans="5:10" ht="15">
      <c r="E5" s="2" t="s">
        <v>29</v>
      </c>
      <c r="F5" s="2">
        <v>6</v>
      </c>
      <c r="G5" s="3">
        <f t="shared" si="0"/>
        <v>4</v>
      </c>
      <c r="I5" s="10">
        <v>6</v>
      </c>
      <c r="J5" s="2">
        <v>4</v>
      </c>
    </row>
    <row r="6" spans="5:10" ht="15">
      <c r="E6" s="2" t="s">
        <v>30</v>
      </c>
      <c r="F6" s="2">
        <v>5</v>
      </c>
      <c r="G6" s="3">
        <f t="shared" si="0"/>
        <v>3</v>
      </c>
      <c r="I6" s="9">
        <v>5</v>
      </c>
      <c r="J6" s="2">
        <v>3</v>
      </c>
    </row>
    <row r="7" spans="5:10" ht="15">
      <c r="E7" s="2" t="s">
        <v>31</v>
      </c>
      <c r="F7" s="2">
        <v>4</v>
      </c>
      <c r="G7" s="3">
        <f t="shared" si="0"/>
        <v>2</v>
      </c>
      <c r="I7" s="13">
        <v>4</v>
      </c>
      <c r="J7" s="14">
        <v>2</v>
      </c>
    </row>
    <row r="8" spans="5:10" ht="15">
      <c r="E8" s="2" t="s">
        <v>32</v>
      </c>
      <c r="F8" s="2">
        <v>3</v>
      </c>
      <c r="G8" s="3">
        <f t="shared" si="0"/>
        <v>1</v>
      </c>
      <c r="I8" s="19">
        <v>3</v>
      </c>
      <c r="J8" s="14">
        <v>1</v>
      </c>
    </row>
    <row r="9" spans="5:10">
      <c r="E9" s="2" t="s">
        <v>33</v>
      </c>
      <c r="F9" s="2">
        <v>2</v>
      </c>
      <c r="G9" s="3">
        <f t="shared" si="0"/>
        <v>1</v>
      </c>
      <c r="I9" s="14">
        <v>2</v>
      </c>
      <c r="J9" s="14">
        <v>1</v>
      </c>
    </row>
    <row r="10" spans="5:10">
      <c r="E10" s="2" t="s">
        <v>34</v>
      </c>
      <c r="F10" s="2">
        <v>1</v>
      </c>
      <c r="G10" s="3">
        <f t="shared" si="0"/>
        <v>1</v>
      </c>
      <c r="I10" s="14">
        <v>1</v>
      </c>
      <c r="J10" s="14">
        <v>1</v>
      </c>
    </row>
    <row r="11" spans="5:10">
      <c r="E11" s="2" t="s">
        <v>35</v>
      </c>
      <c r="F11" s="2">
        <v>0</v>
      </c>
      <c r="G11" s="3">
        <f t="shared" si="0"/>
        <v>1</v>
      </c>
      <c r="I11" s="14">
        <v>0</v>
      </c>
      <c r="J11" s="14">
        <v>1</v>
      </c>
    </row>
    <row r="17" spans="31:32">
      <c r="AE17" s="1">
        <v>12</v>
      </c>
      <c r="AF17" s="4">
        <f>IF(AE17&lt;=2.75,2,IF(AE17&lt;=3.25,3,IF(AE17&lt;=3.75,3.5,IF(AE17&lt;=4.25,4,IF(AE17&lt;=4.74,4.5,IF(AE17&gt;4.74,5))))))</f>
        <v>5</v>
      </c>
    </row>
  </sheetData>
  <mergeCells count="1">
    <mergeCell ref="I1:J1"/>
  </mergeCells>
  <phoneticPr fontId="7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1:AF17"/>
  <sheetViews>
    <sheetView workbookViewId="0">
      <selection activeCell="M31" sqref="M31"/>
    </sheetView>
  </sheetViews>
  <sheetFormatPr defaultRowHeight="14.25"/>
  <cols>
    <col min="1" max="1" width="9.625" style="1" customWidth="1"/>
    <col min="2" max="3" width="9" style="1"/>
    <col min="4" max="4" width="6.125" style="1" customWidth="1"/>
    <col min="5" max="6" width="14.125" style="1" customWidth="1"/>
    <col min="7" max="7" width="16.875" style="1" customWidth="1"/>
    <col min="8" max="14" width="9" style="1"/>
    <col min="15" max="15" width="9.25" style="1" bestFit="1" customWidth="1"/>
    <col min="16" max="31" width="9" style="1"/>
    <col min="32" max="32" width="9.25" style="1" bestFit="1" customWidth="1"/>
    <col min="33" max="16384" width="9" style="1"/>
  </cols>
  <sheetData>
    <row r="1" spans="5:10" ht="22.5" customHeight="1">
      <c r="I1" s="27" t="s">
        <v>0</v>
      </c>
      <c r="J1" s="27"/>
    </row>
    <row r="2" spans="5:10" ht="37.5" customHeight="1">
      <c r="E2" s="5" t="s">
        <v>25</v>
      </c>
      <c r="F2" s="5" t="s">
        <v>26</v>
      </c>
      <c r="G2" s="5" t="s">
        <v>24</v>
      </c>
      <c r="I2" s="6" t="s">
        <v>1</v>
      </c>
      <c r="J2" s="6" t="s">
        <v>2</v>
      </c>
    </row>
    <row r="3" spans="5:10" ht="15">
      <c r="E3" s="2" t="s">
        <v>27</v>
      </c>
      <c r="F3" s="7">
        <v>12</v>
      </c>
      <c r="G3" s="3">
        <f>IF(F3&lt;=5,1,IF(F3=6,2,IF(F3&lt;=8,3,IF(F3=9,4,IF(F3&lt;=11,5,IF(F3=12,6))))))</f>
        <v>6</v>
      </c>
      <c r="I3" s="24">
        <v>12</v>
      </c>
      <c r="J3" s="15">
        <v>6</v>
      </c>
    </row>
    <row r="4" spans="5:10" ht="15">
      <c r="E4" s="2" t="s">
        <v>28</v>
      </c>
      <c r="F4" s="2">
        <v>11</v>
      </c>
      <c r="G4" s="3">
        <f t="shared" ref="G4:G15" si="0">IF(F4&lt;=5,1,IF(F4=6,2,IF(F4&lt;=8,3,IF(F4=9,4,IF(F4&lt;=11,5,IF(F4=12,6))))))</f>
        <v>5</v>
      </c>
      <c r="I4" s="23">
        <v>11</v>
      </c>
      <c r="J4" s="18">
        <v>5</v>
      </c>
    </row>
    <row r="5" spans="5:10">
      <c r="E5" s="2" t="s">
        <v>29</v>
      </c>
      <c r="F5" s="2">
        <v>10</v>
      </c>
      <c r="G5" s="3">
        <f t="shared" si="0"/>
        <v>5</v>
      </c>
      <c r="I5" s="18">
        <v>10</v>
      </c>
      <c r="J5" s="18">
        <v>5</v>
      </c>
    </row>
    <row r="6" spans="5:10" ht="15">
      <c r="E6" s="2" t="s">
        <v>30</v>
      </c>
      <c r="F6" s="2">
        <v>9</v>
      </c>
      <c r="G6" s="3">
        <f t="shared" si="0"/>
        <v>4</v>
      </c>
      <c r="I6" s="16">
        <v>9</v>
      </c>
      <c r="J6" s="15">
        <v>4</v>
      </c>
    </row>
    <row r="7" spans="5:10" ht="15">
      <c r="E7" s="2" t="s">
        <v>31</v>
      </c>
      <c r="F7" s="2">
        <v>8</v>
      </c>
      <c r="G7" s="3">
        <f t="shared" si="0"/>
        <v>3</v>
      </c>
      <c r="I7" s="22">
        <v>8</v>
      </c>
      <c r="J7" s="18">
        <v>3</v>
      </c>
    </row>
    <row r="8" spans="5:10">
      <c r="E8" s="2" t="s">
        <v>32</v>
      </c>
      <c r="F8" s="2">
        <v>7</v>
      </c>
      <c r="G8" s="3">
        <f t="shared" si="0"/>
        <v>3</v>
      </c>
      <c r="I8" s="18">
        <v>7</v>
      </c>
      <c r="J8" s="18">
        <v>3</v>
      </c>
    </row>
    <row r="9" spans="5:10" ht="15">
      <c r="E9" s="2" t="s">
        <v>33</v>
      </c>
      <c r="F9" s="2">
        <v>6</v>
      </c>
      <c r="G9" s="3">
        <f t="shared" si="0"/>
        <v>2</v>
      </c>
      <c r="I9" s="17">
        <v>6</v>
      </c>
      <c r="J9" s="15">
        <v>2</v>
      </c>
    </row>
    <row r="10" spans="5:10" ht="15">
      <c r="E10" s="2" t="s">
        <v>34</v>
      </c>
      <c r="F10" s="2">
        <v>5</v>
      </c>
      <c r="G10" s="3">
        <f t="shared" si="0"/>
        <v>1</v>
      </c>
      <c r="I10" s="20">
        <v>5</v>
      </c>
      <c r="J10" s="21">
        <v>1</v>
      </c>
    </row>
    <row r="11" spans="5:10">
      <c r="E11" s="2" t="s">
        <v>35</v>
      </c>
      <c r="F11" s="2">
        <v>4</v>
      </c>
      <c r="G11" s="3">
        <f t="shared" si="0"/>
        <v>1</v>
      </c>
      <c r="I11" s="21">
        <v>4</v>
      </c>
      <c r="J11" s="21">
        <v>1</v>
      </c>
    </row>
    <row r="12" spans="5:10">
      <c r="E12" s="2" t="s">
        <v>36</v>
      </c>
      <c r="F12" s="2">
        <v>3</v>
      </c>
      <c r="G12" s="3">
        <f t="shared" si="0"/>
        <v>1</v>
      </c>
      <c r="I12" s="21">
        <v>3</v>
      </c>
      <c r="J12" s="21">
        <v>1</v>
      </c>
    </row>
    <row r="13" spans="5:10">
      <c r="E13" s="2" t="s">
        <v>37</v>
      </c>
      <c r="F13" s="2">
        <v>2</v>
      </c>
      <c r="G13" s="3">
        <f t="shared" si="0"/>
        <v>1</v>
      </c>
      <c r="I13" s="21">
        <v>2</v>
      </c>
      <c r="J13" s="21">
        <v>1</v>
      </c>
    </row>
    <row r="14" spans="5:10">
      <c r="E14" s="2" t="s">
        <v>38</v>
      </c>
      <c r="F14" s="2">
        <v>1</v>
      </c>
      <c r="G14" s="3">
        <f t="shared" si="0"/>
        <v>1</v>
      </c>
      <c r="I14" s="21">
        <v>1</v>
      </c>
      <c r="J14" s="21">
        <v>1</v>
      </c>
    </row>
    <row r="15" spans="5:10">
      <c r="E15" s="2" t="s">
        <v>39</v>
      </c>
      <c r="F15" s="2">
        <v>0</v>
      </c>
      <c r="G15" s="3">
        <f t="shared" si="0"/>
        <v>1</v>
      </c>
      <c r="I15" s="21">
        <v>0</v>
      </c>
      <c r="J15" s="21">
        <v>1</v>
      </c>
    </row>
    <row r="17" spans="31:32">
      <c r="AE17" s="1">
        <v>12</v>
      </c>
      <c r="AF17" s="4">
        <f>IF(AE17&lt;=2.75,2,IF(AE17&lt;=3.25,3,IF(AE17&lt;=3.75,3.5,IF(AE17&lt;=4.25,4,IF(AE17&lt;=4.74,4.5,IF(AE17&gt;4.74,5))))))</f>
        <v>5</v>
      </c>
    </row>
  </sheetData>
  <mergeCells count="1">
    <mergeCell ref="I1:J1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20p</vt:lpstr>
      <vt:lpstr>8p</vt:lpstr>
      <vt:lpstr>12p</vt:lpstr>
    </vt:vector>
  </TitlesOfParts>
  <Company>KMiTI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UZ</dc:creator>
  <cp:lastModifiedBy>Student UZ</cp:lastModifiedBy>
  <dcterms:created xsi:type="dcterms:W3CDTF">2019-11-27T08:10:21Z</dcterms:created>
  <dcterms:modified xsi:type="dcterms:W3CDTF">2019-12-16T12:57:30Z</dcterms:modified>
</cp:coreProperties>
</file>